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<sst xmlns="http://schemas.openxmlformats.org/spreadsheetml/2006/main" count="98" uniqueCount="98">
  <si>
    <t>НАЛОГОВЫЕ И НЕНАЛОГОВЫЕ ДОХОДЫ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</si>
  <si>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</si>
  <si>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</si>
  <si>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</si>
  <si>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</si>
  <si>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</si>
  <si>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Прочие налоги и сборы (по отмененным налогам и сборам субъектов Российской Федерации)</t>
  </si>
  <si>
    <t>ГОСУДАРСТВЕННАЯ ПОШЛИНА</t>
  </si>
  <si>
    <t>БЕЗВОЗМЕЗДНЫЕ ПОСТУПЛЕНИЯ</t>
  </si>
  <si>
    <t>АДМИНИСТРАТИВНЫЕ ПЛАТЕЖИ И СБОРЫ</t>
  </si>
  <si>
    <t>Налог на имущество организаций</t>
  </si>
  <si>
    <t>ПЛАТЕЖИ ПРИ ПОЛЬЗОВАНИИ ПРИРОДНЫМИ РЕСУРСАМИ</t>
  </si>
  <si>
    <t>Единый сельскохозяйственный налог</t>
  </si>
  <si>
    <t>Налоги на имущество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</si>
  <si>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</si>
  <si>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</si>
  <si>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</si>
  <si>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ПРОДАЖИ МАТЕРИАЛЬНЫХ И НЕМАТЕРИАЛЬНЫХ АКТИВОВ</t>
  </si>
  <si>
    <t>НАЛОГИ НА ПРИБЫЛЬ, ДОХОДЫ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</si>
  <si>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</si>
  <si>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</si>
  <si>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Иные межбюджетные трансферты</t>
  </si>
  <si>
    <t>Налог на игорный бизнес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</si>
  <si>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</si>
  <si>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И КОМПЕНСАЦИИ ЗАТРАТ ГОСУДАРСТВА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</si>
  <si>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</si>
  <si>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</si>
  <si>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</si>
  <si>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</si>
  <si>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</si>
  <si>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</si>
  <si>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</si>
  <si>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</si>
  <si>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</si>
  <si>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</si>
  <si>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</si>
  <si>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государственную регистрацию, а также за совершение прочих юридически значимых действий</t>
  </si>
  <si>
    <t>ШТРАФЫ, САНКЦИИ, ВОЗМЕЩЕНИЕ УЩЕРБА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</si>
  <si>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</si>
  <si>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</si>
  <si>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</si>
  <si>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</si>
  <si>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</si>
  <si>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</si>
  <si>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</si>
  <si>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Налог на прибыль организаций, зачислявшийся до 1 января 2005 года в местные бюджеты</t>
  </si>
  <si>
    <t>Платежи за пользование природными ресурсами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</si>
  <si>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</si>
  <si>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</si>
  <si>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</si>
  <si>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</si>
  <si>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</si>
  <si>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</si>
  <si>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</si>
  <si>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</si>
  <si>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000 10503000010000110</t>
  </si>
  <si>
    <t>000 10600000000000000</t>
  </si>
  <si>
    <t>000 10602000020000110</t>
  </si>
  <si>
    <t>000 10604000020000110</t>
  </si>
  <si>
    <t>000 10605000020000110</t>
  </si>
  <si>
    <t>000 10700000000000000</t>
  </si>
  <si>
    <t>000 10701000010000110</t>
  </si>
  <si>
    <t>000 10704000010000110</t>
  </si>
  <si>
    <t>000 10800000000000000</t>
  </si>
  <si>
    <t>000 10806000010000110</t>
  </si>
  <si>
    <t>000 10807000010000110</t>
  </si>
  <si>
    <t>000 10900000000000000</t>
  </si>
  <si>
    <t>000 10901000000000110</t>
  </si>
  <si>
    <t>000 10903000000000110</t>
  </si>
  <si>
    <t>000 10904000000000110</t>
  </si>
  <si>
    <t>000 10906000020000110</t>
  </si>
  <si>
    <t>000 10911000020000110</t>
  </si>
  <si>
    <t>000 11100000000000000</t>
  </si>
  <si>
    <t>000 11200000000000000</t>
  </si>
  <si>
    <t>000 11300000000000000</t>
  </si>
  <si>
    <t>000 11400000000000000</t>
  </si>
  <si>
    <t>000 11500000000000000</t>
  </si>
  <si>
    <t>000 11600000000000000</t>
  </si>
  <si>
    <t>000 11700000000000000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</si>
  <si>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</si>
  <si>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</si>
  <si>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</si>
  <si>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</si>
  <si>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</si>
  <si>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</si>
  <si>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</si>
  <si>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000 20400000000000000</t>
  </si>
  <si>
    <t>000 21800000000000000</t>
  </si>
  <si>
    <t>000 21900000000000000</t>
  </si>
  <si>
    <t>ПОСТУПЛЕНИЯ (ПЕРЕЧИСЛЕНИЯ) ПО УРЕГУЛИРОВАНИЮ РАСЧЕТОВ МЕЖДУ БЮДЖЕТАМИ БЮДЖЕТНОЙ СИСТЕМЫ РОССИЙСКОЙ ФЕДЕРАЦИИ</t>
  </si>
  <si>
    <t>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</si>
  <si>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>000 11800000000000000</t>
  </si>
  <si>
    <t>000 11801000000000150</t>
  </si>
  <si>
    <t xml:space="preserve">ИНЫЕ </t>
  </si>
  <si>
    <t>Фактически исполнено по состоянию на 01.07.2020, тыс. руб.</t>
  </si>
  <si>
    <t>% исполнения годового плана по состоянию на 01.07.2020</t>
  </si>
  <si>
    <t>Фактически исполнено по состоянию на 01.07.2019,            тыс. руб.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</si>
  <si>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об исполнении республиканского бюджета Республики Марий Эл по доходам в разрезе видов доходов                                                     по состоянию на 01.07.2020 в сравнении с запланированными значениями на 2020 год                                                                                         и соответствующим периодом прошлого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</si>
</sst>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1" applyNumberFormat="0" applyAlignment="0" applyProtection="0"/>
    <xf numFmtId="0" fontId="35" fillId="0" borderId="6" applyNumberFormat="0" applyFill="0" applyAlignment="0" applyProtection="0"/>
    <xf numFmtId="0" fontId="36" fillId="43" borderId="0" applyNumberFormat="0" applyBorder="0" applyAlignment="0" applyProtection="0"/>
    <xf numFmtId="0" fontId="24" fillId="44" borderId="7" applyNumberFormat="0" applyFont="0" applyAlignment="0" applyProtection="0"/>
    <xf numFmtId="0" fontId="37" fillId="3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9" fontId="41" fillId="0" borderId="10">
      <alignment horizontal="center"/>
      <protection/>
    </xf>
    <xf numFmtId="4" fontId="41" fillId="0" borderId="10">
      <alignment horizontal="right" shrinkToFit="1"/>
      <protection/>
    </xf>
    <xf numFmtId="4" fontId="41" fillId="0" borderId="10">
      <alignment horizontal="right"/>
      <protection/>
    </xf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34" fillId="42" borderId="1" applyNumberFormat="0" applyAlignment="0" applyProtection="0"/>
    <xf numFmtId="0" fontId="37" fillId="39" borderId="8" applyNumberFormat="0" applyAlignment="0" applyProtection="0"/>
    <xf numFmtId="0" fontId="2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8" fillId="40" borderId="2" applyNumberFormat="0" applyAlignment="0" applyProtection="0"/>
    <xf numFmtId="0" fontId="38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24" fillId="0" borderId="0">
      <alignment/>
      <protection/>
    </xf>
    <xf numFmtId="0" fontId="26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1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72" fontId="43" fillId="0" borderId="11" xfId="0" applyNumberFormat="1" applyFont="1" applyBorder="1" applyAlignment="1">
      <alignment wrapText="1" shrinkToFit="1"/>
    </xf>
    <xf numFmtId="174" fontId="43" fillId="0" borderId="11" xfId="0" applyNumberFormat="1" applyFont="1" applyBorder="1" applyAlignment="1">
      <alignment wrapText="1" shrinkToFit="1"/>
    </xf>
    <xf numFmtId="173" fontId="43" fillId="0" borderId="11" xfId="0" applyNumberFormat="1" applyFont="1" applyBorder="1" applyAlignment="1">
      <alignment wrapText="1" shrinkToFit="1"/>
    </xf>
    <xf numFmtId="0" fontId="43" fillId="0" borderId="0" xfId="0" applyFont="1" applyAlignment="1">
      <alignment/>
    </xf>
    <xf numFmtId="172" fontId="42" fillId="0" borderId="11" xfId="0" applyNumberFormat="1" applyFont="1" applyBorder="1" applyAlignment="1">
      <alignment wrapText="1" shrinkToFit="1"/>
    </xf>
    <xf numFmtId="49" fontId="42" fillId="0" borderId="11" xfId="0" applyNumberFormat="1" applyFont="1" applyBorder="1" applyAlignment="1">
      <alignment wrapText="1" shrinkToFit="1"/>
    </xf>
    <xf numFmtId="174" fontId="42" fillId="0" borderId="11" xfId="0" applyNumberFormat="1" applyFont="1" applyBorder="1" applyAlignment="1">
      <alignment wrapText="1" shrinkToFit="1"/>
    </xf>
    <xf numFmtId="173" fontId="42" fillId="0" borderId="11" xfId="0" applyNumberFormat="1" applyFont="1" applyBorder="1" applyAlignment="1">
      <alignment wrapText="1" shrinkToFit="1"/>
    </xf>
    <xf numFmtId="172" fontId="42" fillId="0" borderId="11" xfId="0" applyNumberFormat="1" applyFont="1" applyBorder="1" applyAlignment="1">
      <alignment horizontal="left" wrapText="1" indent="1" shrinkToFit="1"/>
    </xf>
    <xf numFmtId="0" fontId="42" fillId="0" borderId="0" xfId="0" applyFont="1" applyAlignment="1">
      <alignment horizontal="center"/>
    </xf>
    <xf numFmtId="49" fontId="43" fillId="0" borderId="11" xfId="0" applyNumberFormat="1" applyFont="1" applyBorder="1" applyAlignment="1">
      <alignment horizontal="center" wrapText="1" shrinkToFit="1"/>
    </xf>
    <xf numFmtId="49" fontId="42" fillId="0" borderId="11" xfId="0" applyNumberFormat="1" applyFont="1" applyBorder="1" applyAlignment="1">
      <alignment horizontal="center" wrapText="1" shrinkToFit="1"/>
    </xf>
    <xf numFmtId="172" fontId="42" fillId="45" borderId="12" xfId="0" applyNumberFormat="1" applyFont="1" applyFill="1" applyBorder="1" applyAlignment="1">
      <alignment horizontal="center" vertical="center" wrapText="1" shrinkToFit="1"/>
    </xf>
    <xf numFmtId="49" fontId="42" fillId="45" borderId="12" xfId="0" applyNumberFormat="1" applyFont="1" applyFill="1" applyBorder="1" applyAlignment="1">
      <alignment horizontal="center" vertical="center" wrapText="1" shrinkToFit="1"/>
    </xf>
    <xf numFmtId="0" fontId="42" fillId="0" borderId="11" xfId="96" applyFont="1" applyBorder="1" applyAlignment="1" applyProtection="1">
      <alignment horizontal="center" vertical="center" wrapText="1"/>
      <protection/>
    </xf>
    <xf numFmtId="0" fontId="42" fillId="0" borderId="11" xfId="96" applyFont="1" applyFill="1" applyBorder="1" applyAlignment="1" applyProtection="1">
      <alignment horizontal="center" vertical="center" wrapText="1"/>
      <protection/>
    </xf>
    <xf numFmtId="174" fontId="44" fillId="0" borderId="11" xfId="0" applyNumberFormat="1" applyFont="1" applyBorder="1" applyAlignment="1">
      <alignment wrapText="1" shrinkToFit="1"/>
    </xf>
    <xf numFmtId="4" fontId="42" fillId="0" borderId="11" xfId="0" applyNumberFormat="1" applyFont="1" applyBorder="1" applyAlignment="1">
      <alignment wrapText="1" shrinkToFit="1"/>
    </xf>
    <xf numFmtId="172" fontId="45" fillId="0" borderId="0" xfId="0" applyNumberFormat="1" applyFont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4" xfId="74"/>
    <cellStyle name="xl45" xfId="75"/>
    <cellStyle name="xl4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" sqref="G5:G6"/>
    </sheetView>
  </sheetViews>
  <sheetFormatPr defaultColWidth="25.8515625" defaultRowHeight="12.75"/>
  <cols>
    <col min="1" max="1" width="48.421875" style="1" bestFit="1" customWidth="1"/>
    <col min="2" max="2" width="25.8515625" style="12" customWidth="1"/>
    <col min="3" max="3" width="17.421875" style="1" customWidth="1"/>
    <col min="4" max="4" width="14.57421875" style="1" customWidth="1"/>
    <col min="5" max="5" width="14.140625" style="1" customWidth="1"/>
    <col min="6" max="7" width="14.57421875" style="1" customWidth="1"/>
    <col min="8" max="16384" width="25.8515625" style="2" customWidth="1"/>
  </cols>
  <sheetData>
    <row r="1" spans="1:7" ht="82.5" customHeight="1">
      <c r="A1" s="21" t="s">
        <v>97</v>
      </c>
      <c r="B1" s="21"/>
      <c r="C1" s="21"/>
      <c r="D1" s="21"/>
      <c r="E1" s="21"/>
      <c r="F1" s="21"/>
      <c r="G1" s="21"/>
    </row>
    <row r="3" spans="1:7" ht="97.5" customHeight="1">
      <c r="A3" s="15" t="s">
        <v>42</v>
      </c>
      <c r="B3" s="16" t="s">
        <v>41</v>
      </c>
      <c r="C3" s="15" t="s">
        <v>43</v>
      </c>
      <c r="D3" s="17" t="s">
        <v>94</v>
      </c>
      <c r="E3" s="17" t="s">
        <v>95</v>
      </c>
      <c r="F3" s="18" t="s">
        <v>96</v>
      </c>
      <c r="G3" s="17" t="s">
        <v>44</v>
      </c>
    </row>
    <row r="4" spans="1:7" s="6" customFormat="1" ht="17.25" customHeight="1">
      <c r="A4" s="3" t="s">
        <v>32</v>
      </c>
      <c r="B4" s="13"/>
      <c r="C4" s="4">
        <v>36092663.72826</v>
      </c>
      <c r="D4" s="4">
        <v>16706292.14414</v>
      </c>
      <c r="E4" s="4">
        <f>D4/C4*100</f>
        <v>46.287224101609404</v>
      </c>
      <c r="F4" s="4">
        <v>13996063.86701</v>
      </c>
      <c r="G4" s="5">
        <f>D4/F4*100</f>
        <v>119.36421770350918</v>
      </c>
    </row>
    <row r="5" spans="1:7" s="6" customFormat="1" ht="14.25">
      <c r="A5" s="3" t="s">
        <v>0</v>
      </c>
      <c r="B5" s="13" t="s">
        <v>47</v>
      </c>
      <c r="C5" s="4">
        <v>18165604.5</v>
      </c>
      <c r="D5" s="4">
        <v>7411810.144180001</v>
      </c>
      <c r="E5" s="4">
        <f aca="true" t="shared" si="0" ref="E5:E47">D5/C5*100</f>
        <v>40.80134049037565</v>
      </c>
      <c r="F5" s="4">
        <v>7525358.38379</v>
      </c>
      <c r="G5" s="5">
        <f>D5/F5*100</f>
        <v>98.49112515551967</v>
      </c>
    </row>
    <row r="6" spans="1:7" ht="15">
      <c r="A6" s="7" t="s">
        <v>18</v>
      </c>
      <c r="B6" s="14" t="s">
        <v>48</v>
      </c>
      <c r="C6" s="9">
        <v>9926396.4</v>
      </c>
      <c r="D6" s="9">
        <v>3807580.90293</v>
      </c>
      <c r="E6" s="9">
        <f t="shared" si="0"/>
        <v>38.358138739351574</v>
      </c>
      <c r="F6" s="9">
        <v>4332856.260840001</v>
      </c>
      <c r="G6" s="10">
        <f>D6/F6*100</f>
        <v>87.87692629784661</v>
      </c>
    </row>
    <row r="7" spans="1:7" ht="15">
      <c r="A7" s="7" t="s">
        <v>3</v>
      </c>
      <c r="B7" s="14" t="s">
        <v>49</v>
      </c>
      <c r="C7" s="9">
        <v>3904971</v>
      </c>
      <c r="D7" s="9">
        <v>1175021.94099</v>
      </c>
      <c r="E7" s="9">
        <f t="shared" si="0"/>
        <v>30.09041401306181</v>
      </c>
      <c r="F7" s="9">
        <v>1628293.5058</v>
      </c>
      <c r="G7" s="10">
        <f aca="true" t="shared" si="1" ref="G7:G49">D7/F7*100</f>
        <v>72.16278495274707</v>
      </c>
    </row>
    <row r="8" spans="1:7" ht="15">
      <c r="A8" s="7" t="s">
        <v>4</v>
      </c>
      <c r="B8" s="14" t="s">
        <v>50</v>
      </c>
      <c r="C8" s="9">
        <v>6021425.4</v>
      </c>
      <c r="D8" s="9">
        <v>2632558.96194</v>
      </c>
      <c r="E8" s="9">
        <f t="shared" si="0"/>
        <v>43.719863438646925</v>
      </c>
      <c r="F8" s="9">
        <v>2704562.75504</v>
      </c>
      <c r="G8" s="10">
        <f t="shared" si="1"/>
        <v>97.33769190728447</v>
      </c>
    </row>
    <row r="9" spans="1:7" ht="45">
      <c r="A9" s="7" t="s">
        <v>16</v>
      </c>
      <c r="B9" s="14" t="s">
        <v>51</v>
      </c>
      <c r="C9" s="9">
        <v>3855051.1</v>
      </c>
      <c r="D9" s="9">
        <v>1871102.95598</v>
      </c>
      <c r="E9" s="9">
        <f t="shared" si="0"/>
        <v>48.53639828483726</v>
      </c>
      <c r="F9" s="9">
        <v>1224882.86182</v>
      </c>
      <c r="G9" s="10">
        <f t="shared" si="1"/>
        <v>152.75770559805284</v>
      </c>
    </row>
    <row r="10" spans="1:7" ht="43.5" customHeight="1">
      <c r="A10" s="7" t="s">
        <v>15</v>
      </c>
      <c r="B10" s="14" t="s">
        <v>52</v>
      </c>
      <c r="C10" s="9">
        <v>3855051.1</v>
      </c>
      <c r="D10" s="9">
        <v>1871102.95598</v>
      </c>
      <c r="E10" s="9">
        <f t="shared" si="0"/>
        <v>48.53639828483726</v>
      </c>
      <c r="F10" s="9">
        <v>1224882.86182</v>
      </c>
      <c r="G10" s="10">
        <f t="shared" si="1"/>
        <v>152.75770559805284</v>
      </c>
    </row>
    <row r="11" spans="1:7" ht="15">
      <c r="A11" s="7" t="s">
        <v>27</v>
      </c>
      <c r="B11" s="14" t="s">
        <v>53</v>
      </c>
      <c r="C11" s="9">
        <v>1418380</v>
      </c>
      <c r="D11" s="9">
        <v>636651.794</v>
      </c>
      <c r="E11" s="9">
        <f t="shared" si="0"/>
        <v>44.885841170913295</v>
      </c>
      <c r="F11" s="9">
        <v>743502.64917</v>
      </c>
      <c r="G11" s="10">
        <f t="shared" si="1"/>
        <v>85.62871897103774</v>
      </c>
    </row>
    <row r="12" spans="1:7" ht="30">
      <c r="A12" s="7" t="s">
        <v>14</v>
      </c>
      <c r="B12" s="14" t="s">
        <v>54</v>
      </c>
      <c r="C12" s="9">
        <v>1418380</v>
      </c>
      <c r="D12" s="9">
        <v>636651.794</v>
      </c>
      <c r="E12" s="9">
        <f t="shared" si="0"/>
        <v>44.885841170913295</v>
      </c>
      <c r="F12" s="9">
        <v>743502.23876</v>
      </c>
      <c r="G12" s="10">
        <f t="shared" si="1"/>
        <v>85.62876623771795</v>
      </c>
    </row>
    <row r="13" spans="1:7" ht="15">
      <c r="A13" s="7" t="s">
        <v>12</v>
      </c>
      <c r="B13" s="14" t="s">
        <v>55</v>
      </c>
      <c r="C13" s="20"/>
      <c r="D13" s="9"/>
      <c r="E13" s="9"/>
      <c r="F13" s="20">
        <v>0.41041000000000005</v>
      </c>
      <c r="G13" s="10"/>
    </row>
    <row r="14" spans="1:7" ht="15">
      <c r="A14" s="7" t="s">
        <v>28</v>
      </c>
      <c r="B14" s="14" t="s">
        <v>56</v>
      </c>
      <c r="C14" s="9">
        <v>2460329</v>
      </c>
      <c r="D14" s="9">
        <v>803492.41101</v>
      </c>
      <c r="E14" s="9">
        <f t="shared" si="0"/>
        <v>32.65792546484637</v>
      </c>
      <c r="F14" s="9">
        <v>962788.78762</v>
      </c>
      <c r="G14" s="10">
        <f t="shared" si="1"/>
        <v>83.45469134473635</v>
      </c>
    </row>
    <row r="15" spans="1:7" ht="15">
      <c r="A15" s="7" t="s">
        <v>10</v>
      </c>
      <c r="B15" s="14" t="s">
        <v>57</v>
      </c>
      <c r="C15" s="9">
        <v>1744629</v>
      </c>
      <c r="D15" s="9">
        <v>680451.1729400001</v>
      </c>
      <c r="E15" s="9">
        <f t="shared" si="0"/>
        <v>39.002628807614684</v>
      </c>
      <c r="F15" s="9">
        <v>841263.5693300001</v>
      </c>
      <c r="G15" s="10">
        <f t="shared" si="1"/>
        <v>80.88442168985466</v>
      </c>
    </row>
    <row r="16" spans="1:7" ht="15">
      <c r="A16" s="7" t="s">
        <v>5</v>
      </c>
      <c r="B16" s="14" t="s">
        <v>58</v>
      </c>
      <c r="C16" s="9">
        <v>713000</v>
      </c>
      <c r="D16" s="9">
        <v>122075.23406999999</v>
      </c>
      <c r="E16" s="9">
        <f t="shared" si="0"/>
        <v>17.121351201963535</v>
      </c>
      <c r="F16" s="9">
        <v>120258.21829</v>
      </c>
      <c r="G16" s="10">
        <f t="shared" si="1"/>
        <v>101.51092857173245</v>
      </c>
    </row>
    <row r="17" spans="1:7" ht="15">
      <c r="A17" s="7" t="s">
        <v>22</v>
      </c>
      <c r="B17" s="14" t="s">
        <v>59</v>
      </c>
      <c r="C17" s="9">
        <v>2700</v>
      </c>
      <c r="D17" s="9">
        <v>966.004</v>
      </c>
      <c r="E17" s="9">
        <f t="shared" si="0"/>
        <v>35.77792592592593</v>
      </c>
      <c r="F17" s="9">
        <v>1267</v>
      </c>
      <c r="G17" s="10">
        <f t="shared" si="1"/>
        <v>76.24340962904499</v>
      </c>
    </row>
    <row r="18" spans="1:7" ht="43.5" customHeight="1">
      <c r="A18" s="7" t="s">
        <v>31</v>
      </c>
      <c r="B18" s="14" t="s">
        <v>60</v>
      </c>
      <c r="C18" s="9">
        <v>18921</v>
      </c>
      <c r="D18" s="9">
        <v>6080.982889999999</v>
      </c>
      <c r="E18" s="9">
        <f t="shared" si="0"/>
        <v>32.138802864542036</v>
      </c>
      <c r="F18" s="9">
        <v>4665.170440000001</v>
      </c>
      <c r="G18" s="10">
        <f t="shared" si="1"/>
        <v>130.34856857234135</v>
      </c>
    </row>
    <row r="19" spans="1:7" ht="15">
      <c r="A19" s="7" t="s">
        <v>26</v>
      </c>
      <c r="B19" s="14" t="s">
        <v>61</v>
      </c>
      <c r="C19" s="9">
        <v>17568</v>
      </c>
      <c r="D19" s="9">
        <v>6050.84264</v>
      </c>
      <c r="E19" s="9">
        <f t="shared" si="0"/>
        <v>34.44241029143898</v>
      </c>
      <c r="F19" s="9">
        <v>4561.5159699999995</v>
      </c>
      <c r="G19" s="10">
        <f t="shared" si="1"/>
        <v>132.6498181699888</v>
      </c>
    </row>
    <row r="20" spans="1:7" ht="45">
      <c r="A20" s="7" t="s">
        <v>1</v>
      </c>
      <c r="B20" s="14" t="s">
        <v>62</v>
      </c>
      <c r="C20" s="9">
        <v>1353</v>
      </c>
      <c r="D20" s="9">
        <v>30.14025</v>
      </c>
      <c r="E20" s="9">
        <f t="shared" si="0"/>
        <v>2.2276607538802664</v>
      </c>
      <c r="F20" s="9">
        <v>103.65447</v>
      </c>
      <c r="G20" s="10">
        <f t="shared" si="1"/>
        <v>29.077617202615574</v>
      </c>
    </row>
    <row r="21" spans="1:7" ht="15" hidden="1">
      <c r="A21" s="7" t="s">
        <v>7</v>
      </c>
      <c r="B21" s="14" t="s">
        <v>63</v>
      </c>
      <c r="C21" s="9"/>
      <c r="D21" s="19"/>
      <c r="E21" s="9" t="e">
        <f t="shared" si="0"/>
        <v>#DIV/0!</v>
      </c>
      <c r="F21" s="19"/>
      <c r="G21" s="10" t="e">
        <f t="shared" si="1"/>
        <v>#DIV/0!</v>
      </c>
    </row>
    <row r="22" spans="1:7" ht="73.5" customHeight="1" hidden="1">
      <c r="A22" s="7" t="s">
        <v>30</v>
      </c>
      <c r="B22" s="14" t="s">
        <v>64</v>
      </c>
      <c r="C22" s="9"/>
      <c r="D22" s="19"/>
      <c r="E22" s="9" t="e">
        <f t="shared" si="0"/>
        <v>#DIV/0!</v>
      </c>
      <c r="F22" s="19"/>
      <c r="G22" s="10" t="e">
        <f t="shared" si="1"/>
        <v>#DIV/0!</v>
      </c>
    </row>
    <row r="23" spans="1:7" ht="45" hidden="1">
      <c r="A23" s="7" t="s">
        <v>36</v>
      </c>
      <c r="B23" s="14" t="s">
        <v>65</v>
      </c>
      <c r="C23" s="9"/>
      <c r="D23" s="19"/>
      <c r="E23" s="9" t="e">
        <f t="shared" si="0"/>
        <v>#DIV/0!</v>
      </c>
      <c r="F23" s="19"/>
      <c r="G23" s="10" t="e">
        <f t="shared" si="1"/>
        <v>#DIV/0!</v>
      </c>
    </row>
    <row r="24" spans="1:7" ht="45" hidden="1">
      <c r="A24" s="7" t="s">
        <v>20</v>
      </c>
      <c r="B24" s="14" t="s">
        <v>66</v>
      </c>
      <c r="C24" s="9"/>
      <c r="D24" s="19"/>
      <c r="E24" s="9" t="e">
        <f t="shared" si="0"/>
        <v>#DIV/0!</v>
      </c>
      <c r="F24" s="19"/>
      <c r="G24" s="10" t="e">
        <f t="shared" si="1"/>
        <v>#DIV/0!</v>
      </c>
    </row>
    <row r="25" spans="1:7" ht="30" hidden="1">
      <c r="A25" s="8" t="s">
        <v>45</v>
      </c>
      <c r="B25" s="14" t="s">
        <v>67</v>
      </c>
      <c r="C25" s="9"/>
      <c r="D25" s="19"/>
      <c r="E25" s="9" t="e">
        <f t="shared" si="0"/>
        <v>#DIV/0!</v>
      </c>
      <c r="F25" s="19"/>
      <c r="G25" s="10" t="e">
        <f t="shared" si="1"/>
        <v>#DIV/0!</v>
      </c>
    </row>
    <row r="26" spans="1:7" ht="15" hidden="1">
      <c r="A26" s="8" t="s">
        <v>46</v>
      </c>
      <c r="B26" s="14" t="s">
        <v>68</v>
      </c>
      <c r="C26" s="9"/>
      <c r="D26" s="19"/>
      <c r="E26" s="9" t="e">
        <f t="shared" si="0"/>
        <v>#DIV/0!</v>
      </c>
      <c r="F26" s="19"/>
      <c r="G26" s="10" t="e">
        <f t="shared" si="1"/>
        <v>#DIV/0!</v>
      </c>
    </row>
    <row r="27" spans="1:7" ht="15" hidden="1">
      <c r="A27" s="7" t="s">
        <v>13</v>
      </c>
      <c r="B27" s="14" t="s">
        <v>69</v>
      </c>
      <c r="C27" s="9"/>
      <c r="D27" s="19"/>
      <c r="E27" s="9" t="e">
        <f t="shared" si="0"/>
        <v>#DIV/0!</v>
      </c>
      <c r="F27" s="19"/>
      <c r="G27" s="10" t="e">
        <f t="shared" si="1"/>
        <v>#DIV/0!</v>
      </c>
    </row>
    <row r="28" spans="1:7" ht="30" hidden="1">
      <c r="A28" s="7" t="s">
        <v>6</v>
      </c>
      <c r="B28" s="14" t="s">
        <v>70</v>
      </c>
      <c r="C28" s="9"/>
      <c r="D28" s="19"/>
      <c r="E28" s="9" t="e">
        <f t="shared" si="0"/>
        <v>#DIV/0!</v>
      </c>
      <c r="F28" s="19"/>
      <c r="G28" s="10" t="e">
        <f t="shared" si="1"/>
        <v>#DIV/0!</v>
      </c>
    </row>
    <row r="29" spans="1:7" ht="45" hidden="1">
      <c r="A29" s="7" t="s">
        <v>23</v>
      </c>
      <c r="B29" s="14" t="s">
        <v>71</v>
      </c>
      <c r="C29" s="9"/>
      <c r="D29" s="19"/>
      <c r="E29" s="9" t="e">
        <f t="shared" si="0"/>
        <v>#DIV/0!</v>
      </c>
      <c r="F29" s="19"/>
      <c r="G29" s="10" t="e">
        <f t="shared" si="1"/>
        <v>#DIV/0!</v>
      </c>
    </row>
    <row r="30" spans="1:7" ht="43.5" customHeight="1" hidden="1">
      <c r="A30" s="7" t="s">
        <v>35</v>
      </c>
      <c r="B30" s="14" t="s">
        <v>72</v>
      </c>
      <c r="C30" s="9"/>
      <c r="D30" s="19"/>
      <c r="E30" s="9" t="e">
        <f t="shared" si="0"/>
        <v>#DIV/0!</v>
      </c>
      <c r="F30" s="19"/>
      <c r="G30" s="10" t="e">
        <f t="shared" si="1"/>
        <v>#DIV/0!</v>
      </c>
    </row>
    <row r="31" spans="1:7" ht="30" hidden="1">
      <c r="A31" s="7" t="s">
        <v>11</v>
      </c>
      <c r="B31" s="14" t="s">
        <v>73</v>
      </c>
      <c r="C31" s="9"/>
      <c r="D31" s="19"/>
      <c r="E31" s="9" t="e">
        <f t="shared" si="0"/>
        <v>#DIV/0!</v>
      </c>
      <c r="F31" s="19"/>
      <c r="G31" s="10" t="e">
        <f t="shared" si="1"/>
        <v>#DIV/0!</v>
      </c>
    </row>
    <row r="32" spans="1:7" ht="30" hidden="1">
      <c r="A32" s="7" t="s">
        <v>24</v>
      </c>
      <c r="B32" s="14" t="s">
        <v>74</v>
      </c>
      <c r="C32" s="9"/>
      <c r="D32" s="19"/>
      <c r="E32" s="9" t="e">
        <f t="shared" si="0"/>
        <v>#DIV/0!</v>
      </c>
      <c r="F32" s="19"/>
      <c r="G32" s="10" t="e">
        <f t="shared" si="1"/>
        <v>#DIV/0!</v>
      </c>
    </row>
    <row r="33" spans="1:7" ht="30" hidden="1">
      <c r="A33" s="7" t="s">
        <v>17</v>
      </c>
      <c r="B33" s="14" t="s">
        <v>75</v>
      </c>
      <c r="C33" s="9"/>
      <c r="D33" s="19"/>
      <c r="E33" s="9" t="e">
        <f t="shared" si="0"/>
        <v>#DIV/0!</v>
      </c>
      <c r="F33" s="19"/>
      <c r="G33" s="10" t="e">
        <f t="shared" si="1"/>
        <v>#DIV/0!</v>
      </c>
    </row>
    <row r="34" spans="1:7" ht="15" hidden="1">
      <c r="A34" s="7" t="s">
        <v>9</v>
      </c>
      <c r="B34" s="14" t="s">
        <v>76</v>
      </c>
      <c r="C34" s="9"/>
      <c r="D34" s="19"/>
      <c r="E34" s="9" t="e">
        <f t="shared" si="0"/>
        <v>#DIV/0!</v>
      </c>
      <c r="F34" s="19"/>
      <c r="G34" s="10" t="e">
        <f t="shared" si="1"/>
        <v>#DIV/0!</v>
      </c>
    </row>
    <row r="35" spans="1:7" ht="16.5" customHeight="1" hidden="1">
      <c r="A35" s="7" t="s">
        <v>37</v>
      </c>
      <c r="B35" s="14" t="s">
        <v>77</v>
      </c>
      <c r="C35" s="9"/>
      <c r="D35" s="19"/>
      <c r="E35" s="9" t="e">
        <f t="shared" si="0"/>
        <v>#DIV/0!</v>
      </c>
      <c r="F35" s="19"/>
      <c r="G35" s="10" t="e">
        <f t="shared" si="1"/>
        <v>#DIV/0!</v>
      </c>
    </row>
    <row r="36" spans="1:7" ht="15" hidden="1">
      <c r="A36" s="7" t="s">
        <v>19</v>
      </c>
      <c r="B36" s="14" t="s">
        <v>78</v>
      </c>
      <c r="C36" s="9"/>
      <c r="D36" s="19"/>
      <c r="E36" s="9" t="e">
        <f t="shared" si="0"/>
        <v>#DIV/0!</v>
      </c>
      <c r="F36" s="19"/>
      <c r="G36" s="10" t="e">
        <f t="shared" si="1"/>
        <v>#DIV/0!</v>
      </c>
    </row>
    <row r="37" spans="1:7" s="6" customFormat="1" ht="60" hidden="1">
      <c r="A37" s="7" t="s">
        <v>89</v>
      </c>
      <c r="B37" s="14" t="s">
        <v>91</v>
      </c>
      <c r="C37" s="9"/>
      <c r="D37" s="19"/>
      <c r="E37" s="9" t="e">
        <f t="shared" si="0"/>
        <v>#DIV/0!</v>
      </c>
      <c r="F37" s="19"/>
      <c r="G37" s="10" t="e">
        <f t="shared" si="1"/>
        <v>#DIV/0!</v>
      </c>
    </row>
    <row r="38" spans="1:7" ht="75" hidden="1">
      <c r="A38" s="7" t="s">
        <v>90</v>
      </c>
      <c r="B38" s="14" t="s">
        <v>92</v>
      </c>
      <c r="C38" s="9"/>
      <c r="D38" s="19"/>
      <c r="E38" s="9" t="e">
        <f t="shared" si="0"/>
        <v>#DIV/0!</v>
      </c>
      <c r="F38" s="19"/>
      <c r="G38" s="10" t="e">
        <f t="shared" si="1"/>
        <v>#DIV/0!</v>
      </c>
    </row>
    <row r="39" spans="1:7" ht="15">
      <c r="A39" s="7" t="s">
        <v>93</v>
      </c>
      <c r="B39" s="14"/>
      <c r="C39" s="9">
        <f>C5-C6-C9-C11-C14-C18</f>
        <v>486527</v>
      </c>
      <c r="D39" s="9">
        <f>D5-D6-D9-D11-D14-D18</f>
        <v>286901.0973700008</v>
      </c>
      <c r="E39" s="9">
        <f>D39/C39*100</f>
        <v>58.96920363515299</v>
      </c>
      <c r="F39" s="9">
        <f>F5-F6-F9-F11-F14-F18</f>
        <v>256662.65389999995</v>
      </c>
      <c r="G39" s="10">
        <f>D39/F39*100</f>
        <v>111.78139593373886</v>
      </c>
    </row>
    <row r="40" spans="1:7" ht="15">
      <c r="A40" s="3" t="s">
        <v>8</v>
      </c>
      <c r="B40" s="13" t="s">
        <v>79</v>
      </c>
      <c r="C40" s="4">
        <v>17927059.22826</v>
      </c>
      <c r="D40" s="4">
        <v>9294481.99996</v>
      </c>
      <c r="E40" s="4">
        <f t="shared" si="0"/>
        <v>51.846105273687556</v>
      </c>
      <c r="F40" s="4">
        <v>6470705.48322</v>
      </c>
      <c r="G40" s="10">
        <f t="shared" si="1"/>
        <v>143.63939177980964</v>
      </c>
    </row>
    <row r="41" spans="1:7" ht="30" customHeight="1">
      <c r="A41" s="7" t="s">
        <v>29</v>
      </c>
      <c r="B41" s="14" t="s">
        <v>80</v>
      </c>
      <c r="C41" s="9">
        <v>17644384.240229998</v>
      </c>
      <c r="D41" s="9">
        <v>8985811.176290002</v>
      </c>
      <c r="E41" s="9">
        <f t="shared" si="0"/>
        <v>50.92731519528998</v>
      </c>
      <c r="F41" s="9">
        <v>6374909.92347</v>
      </c>
      <c r="G41" s="10">
        <f t="shared" si="1"/>
        <v>140.95589246222374</v>
      </c>
    </row>
    <row r="42" spans="1:7" ht="30">
      <c r="A42" s="11" t="s">
        <v>34</v>
      </c>
      <c r="B42" s="14" t="s">
        <v>81</v>
      </c>
      <c r="C42" s="9">
        <v>7984259</v>
      </c>
      <c r="D42" s="9">
        <v>4958651.9</v>
      </c>
      <c r="E42" s="9">
        <f t="shared" si="0"/>
        <v>62.105348786906845</v>
      </c>
      <c r="F42" s="9">
        <v>3726525.6</v>
      </c>
      <c r="G42" s="10">
        <f t="shared" si="1"/>
        <v>133.06367464643205</v>
      </c>
    </row>
    <row r="43" spans="1:7" ht="29.25" customHeight="1">
      <c r="A43" s="11" t="s">
        <v>25</v>
      </c>
      <c r="B43" s="14" t="s">
        <v>82</v>
      </c>
      <c r="C43" s="9">
        <v>5340091.1</v>
      </c>
      <c r="D43" s="9">
        <v>1813946.31817</v>
      </c>
      <c r="E43" s="9">
        <f t="shared" si="0"/>
        <v>33.968452676209964</v>
      </c>
      <c r="F43" s="9">
        <v>718447.89175</v>
      </c>
      <c r="G43" s="10">
        <f t="shared" si="1"/>
        <v>252.48126398583733</v>
      </c>
    </row>
    <row r="44" spans="1:7" ht="30">
      <c r="A44" s="11" t="s">
        <v>2</v>
      </c>
      <c r="B44" s="14" t="s">
        <v>83</v>
      </c>
      <c r="C44" s="9">
        <v>2251490.2</v>
      </c>
      <c r="D44" s="9">
        <v>1073686.2481799999</v>
      </c>
      <c r="E44" s="9">
        <f t="shared" si="0"/>
        <v>47.68780464511903</v>
      </c>
      <c r="F44" s="9">
        <v>851167.43912</v>
      </c>
      <c r="G44" s="10">
        <f t="shared" si="1"/>
        <v>126.14277741757324</v>
      </c>
    </row>
    <row r="45" spans="1:7" ht="15">
      <c r="A45" s="11" t="s">
        <v>21</v>
      </c>
      <c r="B45" s="14" t="s">
        <v>84</v>
      </c>
      <c r="C45" s="9">
        <v>2068543.94023</v>
      </c>
      <c r="D45" s="9">
        <v>1139526.70994</v>
      </c>
      <c r="E45" s="9">
        <f t="shared" si="0"/>
        <v>55.08834923822293</v>
      </c>
      <c r="F45" s="9">
        <v>1078768.9926</v>
      </c>
      <c r="G45" s="10">
        <f t="shared" si="1"/>
        <v>105.63213419710596</v>
      </c>
    </row>
    <row r="46" spans="1:7" ht="45">
      <c r="A46" s="7" t="s">
        <v>39</v>
      </c>
      <c r="B46" s="14" t="s">
        <v>85</v>
      </c>
      <c r="C46" s="9">
        <v>282674.53331</v>
      </c>
      <c r="D46" s="9">
        <v>174780.27284</v>
      </c>
      <c r="E46" s="9">
        <f t="shared" si="0"/>
        <v>61.83092293224877</v>
      </c>
      <c r="F46" s="9">
        <v>97773.19907999999</v>
      </c>
      <c r="G46" s="10"/>
    </row>
    <row r="47" spans="1:7" ht="30" hidden="1">
      <c r="A47" s="7" t="s">
        <v>40</v>
      </c>
      <c r="B47" s="14" t="s">
        <v>86</v>
      </c>
      <c r="C47" s="9">
        <v>0</v>
      </c>
      <c r="D47" s="9">
        <v>75570</v>
      </c>
      <c r="E47" s="9" t="e">
        <f t="shared" si="0"/>
        <v>#DIV/0!</v>
      </c>
      <c r="F47" s="9">
        <v>2985.1016</v>
      </c>
      <c r="G47" s="10"/>
    </row>
    <row r="48" spans="1:7" ht="92.25" customHeight="1">
      <c r="A48" s="7" t="s">
        <v>38</v>
      </c>
      <c r="B48" s="14" t="s">
        <v>87</v>
      </c>
      <c r="C48" s="9">
        <v>0.45472</v>
      </c>
      <c r="D48" s="9">
        <v>343160.81819</v>
      </c>
      <c r="E48" s="9">
        <f>D48/C48*100</f>
        <v>75466400.90385292</v>
      </c>
      <c r="F48" s="9">
        <v>2985.1016</v>
      </c>
      <c r="G48" s="10">
        <f t="shared" si="1"/>
        <v>11495.783533464994</v>
      </c>
    </row>
    <row r="49" spans="1:7" ht="60">
      <c r="A49" s="7" t="s">
        <v>33</v>
      </c>
      <c r="B49" s="14" t="s">
        <v>88</v>
      </c>
      <c r="C49" s="9">
        <v>0</v>
      </c>
      <c r="D49" s="9">
        <v>-284840.26736</v>
      </c>
      <c r="E49" s="9"/>
      <c r="F49" s="9">
        <v>-4962.74093</v>
      </c>
      <c r="G49" s="10">
        <f t="shared" si="1"/>
        <v>5739.575596987692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республиканского бюджета Республики Марий Эл по доходам в разрезе видов доходов по состоянию на 01.07.2020</dc:title>
  <dc:subject/>
  <dc:creator>Валеева Альбина Фархатовна</dc:creator>
  <cp:keywords/>
  <dc:description/>
  <cp:lastModifiedBy>MF-FatRZ</cp:lastModifiedBy>
  <cp:lastPrinted>2020-09-21T12:45:01Z</cp:lastPrinted>
  <dcterms:created xsi:type="dcterms:W3CDTF">2019-12-02T11:49:15Z</dcterms:created>
  <dcterms:modified xsi:type="dcterms:W3CDTF">2020-09-21T13:07:57Z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XXJ7TYMEEKJ2-354-352</vt:lpwstr>
  </property>
  <property fmtid="{D5CDD505-2E9C-101B-9397-08002B2CF9AE}" pid="4" name="_dlc_DocIdItemGu">
    <vt:lpwstr>715765c3-4965-46e2-aeb1-b8692b4002b5</vt:lpwstr>
  </property>
  <property fmtid="{D5CDD505-2E9C-101B-9397-08002B2CF9AE}" pid="5" name="_dlc_DocIdU">
    <vt:lpwstr>https://vip.gov.mari.ru/minfin/_layouts/DocIdRedir.aspx?ID=XXJ7TYMEEKJ2-354-352, XXJ7TYMEEKJ2-354-352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>Сведения об исполнении республиканского бюджета Республики Марий Эл по доходам в разрезе видов доходов по состоянию на 01.07.2020 в сравнении с запланированными значениями на 2020 год и соответствующим периодом прошлого года</vt:lpwstr>
  </property>
</Properties>
</file>